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-4725" yWindow="810" windowWidth="28950" windowHeight="15540" tabRatio="592"/>
  </bookViews>
  <sheets>
    <sheet name="Суточная ведомость" sheetId="12" r:id="rId1"/>
  </sheets>
  <definedNames>
    <definedName name="_xlnm.Print_Area" localSheetId="0">'Суточная ведомость'!$A$1:$N$34</definedName>
  </definedNames>
  <calcPr calcId="145621"/>
</workbook>
</file>

<file path=xl/calcChain.xml><?xml version="1.0" encoding="utf-8"?>
<calcChain xmlns="http://schemas.openxmlformats.org/spreadsheetml/2006/main">
  <c r="D30" i="12" l="1"/>
  <c r="J30" i="12"/>
</calcChain>
</file>

<file path=xl/sharedStrings.xml><?xml version="1.0" encoding="utf-8"?>
<sst xmlns="http://schemas.openxmlformats.org/spreadsheetml/2006/main" count="125" uniqueCount="90">
  <si>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</si>
  <si>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</si>
  <si>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</si>
  <si>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</si>
  <si>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</si>
  <si>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</si>
  <si>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</si>
  <si>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</si>
  <si>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</si>
  <si>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</si>
  <si>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</si>
  <si>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</si>
  <si>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</si>
  <si>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</si>
  <si>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</si>
  <si>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</si>
  <si>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</si>
  <si>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</si>
  <si>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</si>
  <si>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</si>
  <si>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</si>
  <si>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</si>
  <si>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</si>
  <si>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</si>
  <si>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</si>
  <si>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</si>
  <si>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</si>
  <si>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</si>
  <si>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</si>
  <si>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нет</t>
  </si>
  <si>
    <t>Советский ф-ал 
АО "ЮРЭСК"</t>
  </si>
  <si>
    <t>г. Советский</t>
  </si>
  <si>
    <t>г. Югорск</t>
  </si>
  <si>
    <t>да</t>
  </si>
  <si>
    <t>отключена персоналом</t>
  </si>
  <si>
    <t>Исполнитель : ДОДС Ужегов Н.С.</t>
  </si>
  <si>
    <t>за период с 08:00 11.09.17 по 08:00 18.09.17.</t>
  </si>
  <si>
    <t>13.09.17
23:34</t>
  </si>
  <si>
    <t>14.09.17
4:37</t>
  </si>
  <si>
    <t>ПС 220/110/10 Картопья, 
В-10 ПМК</t>
  </si>
  <si>
    <t>14.09.17
17:53</t>
  </si>
  <si>
    <t>14.09.17
19:17</t>
  </si>
  <si>
    <t>ЮТЭК-Кода</t>
  </si>
  <si>
    <t>п. Октябрьское</t>
  </si>
  <si>
    <t>ПС 110/10 Кода,
ВЛ-10 Пождепо</t>
  </si>
  <si>
    <t>ТО, АПВ
успешное</t>
  </si>
  <si>
    <t>14.09.17
18:37</t>
  </si>
  <si>
    <t>ПС 110/10 Кода,
ВЛ-10 Центр</t>
  </si>
  <si>
    <t>Разрушение опорного изолятора 10 кВ ф. "С" 
на ТП №178.</t>
  </si>
  <si>
    <t>СПП АО "ЮРЭСК"</t>
  </si>
  <si>
    <t>п. Сытомино</t>
  </si>
  <si>
    <t>ПС 110/10 Сытомино,  
ВЛ-10 Сытомино-Горный-1</t>
  </si>
  <si>
    <t>15.09.17
12:47</t>
  </si>
  <si>
    <t>Причина не установлена.</t>
  </si>
  <si>
    <t>ПС 110/10 Геологическая,
ВЛ-10 Водозабор-1</t>
  </si>
  <si>
    <t>ТО</t>
  </si>
  <si>
    <t>15.09.17
11:22</t>
  </si>
  <si>
    <t>15.09.17
11:56</t>
  </si>
  <si>
    <t>п. Малиновский</t>
  </si>
  <si>
    <t>ПС 110/10 Алябьево,
ВЛ-10 Малиновский</t>
  </si>
  <si>
    <t>15.09.17
11:20</t>
  </si>
  <si>
    <t>15.09.17
12:00</t>
  </si>
  <si>
    <t>п. Пионерский</t>
  </si>
  <si>
    <t>ПС 110/10 Алябьево,
ВЛ-10 Мечта</t>
  </si>
  <si>
    <t>15.09.17
10:51</t>
  </si>
  <si>
    <t>ПС 110/10 Геологическая,
ВЛ-10 Лесокомбинат</t>
  </si>
  <si>
    <t>16.09.17
01:52</t>
  </si>
  <si>
    <t>16.09.17
03:21</t>
  </si>
  <si>
    <t>п. Шеркалы</t>
  </si>
  <si>
    <t>ПС 110/10 Шеркалы,
ВЛ-10 Поселок</t>
  </si>
  <si>
    <t>МТЗ</t>
  </si>
  <si>
    <t>15.09.17
14:30</t>
  </si>
  <si>
    <t>15.09.17
15:38</t>
  </si>
  <si>
    <t>Кондинский ф-ал
АО "ЮРЭСК"</t>
  </si>
  <si>
    <t>г. Урай</t>
  </si>
  <si>
    <t>ПС 110/6/6 Евра,
ВЛ-6 Северный-3</t>
  </si>
  <si>
    <t>16.09.17
18:39</t>
  </si>
  <si>
    <t>16.09.17
19:43</t>
  </si>
  <si>
    <t>Причина не установлена, гроза.</t>
  </si>
  <si>
    <t>Повреждение концевой кабельной муфты на опоре №57 (ввод на ТП №16-013); обнаружены две птицы на РЛНД-10 кВ опоры №27/2/1 (ввод на ТП №16-110).</t>
  </si>
  <si>
    <t>Ложная работа защит (зона ответственности 
ф-л ПАО «ФСК ЕЭС» - Центральное ПМЭС).</t>
  </si>
  <si>
    <t>Повреждение КЛ-10 кВ от ПС Геологическая до опоры №1 при производстве земляных работ (ООО "ЮгорскСпецСтрой").</t>
  </si>
  <si>
    <t>Разрушение проходного изолятора на ТП 
№16-412.</t>
  </si>
  <si>
    <t>Повреждение концевой кабельной муфты ввода 2Т на ТП №8-14 (потребительская).</t>
  </si>
  <si>
    <t>ПС 110/10 Соболиная, 
ВЛ-10 Котельная-2</t>
  </si>
  <si>
    <t>Разрушение опорных изоляторов 10 кВ ф. "В", "С" на ТП №176.</t>
  </si>
  <si>
    <t>МТЗ, АПВ
успешное</t>
  </si>
  <si>
    <t>ТО, АПВ
неуспешное</t>
  </si>
  <si>
    <t xml:space="preserve">Итого: отключений- 11, из них в сетях ЮРЭСК - 5. </t>
  </si>
  <si>
    <t>котельная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</si>
</sst>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5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72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</cellStyleXfs>
  <cellXfs count="90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49" fontId="56" fillId="2" borderId="1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0" fontId="56" fillId="4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vertical="center" wrapText="1"/>
    </xf>
    <xf numFmtId="167" fontId="56" fillId="0" borderId="1" xfId="8" applyNumberFormat="1" applyFont="1" applyFill="1" applyBorder="1" applyAlignment="1">
      <alignment horizontal="center" vertical="center" wrapText="1"/>
    </xf>
    <xf numFmtId="1" fontId="56" fillId="0" borderId="1" xfId="8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2" fillId="9" borderId="1" xfId="0" applyFont="1" applyFill="1" applyBorder="1" applyAlignment="1">
      <alignment horizontal="left"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49" fontId="56" fillId="7" borderId="1" xfId="0" applyNumberFormat="1" applyFont="1" applyFill="1" applyBorder="1" applyAlignment="1">
      <alignment horizontal="left" vertical="center" wrapText="1"/>
    </xf>
    <xf numFmtId="0" fontId="31" fillId="7" borderId="1" xfId="0" applyFont="1" applyFill="1" applyBorder="1" applyAlignment="1">
      <alignment horizontal="left" vertical="center" wrapText="1"/>
    </xf>
    <xf numFmtId="0" fontId="56" fillId="6" borderId="1" xfId="0" applyFont="1" applyFill="1" applyBorder="1" applyAlignment="1">
      <alignment vertical="center" wrapText="1"/>
    </xf>
    <xf numFmtId="0" fontId="56" fillId="5" borderId="1" xfId="0" applyFont="1" applyFill="1" applyBorder="1" applyAlignment="1">
      <alignment vertical="center" wrapText="1"/>
    </xf>
    <xf numFmtId="0" fontId="31" fillId="5" borderId="1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0" fontId="32" fillId="9" borderId="4" xfId="0" applyFont="1" applyFill="1" applyBorder="1" applyAlignment="1">
      <alignment horizontal="left" vertical="center" wrapText="1"/>
    </xf>
    <xf numFmtId="0" fontId="32" fillId="9" borderId="5" xfId="0" applyFont="1" applyFill="1" applyBorder="1" applyAlignment="1">
      <alignment horizontal="left" vertical="center" wrapText="1"/>
    </xf>
    <xf numFmtId="0" fontId="32" fillId="9" borderId="3" xfId="0" applyFont="1" applyFill="1" applyBorder="1" applyAlignment="1">
      <alignment horizontal="left" vertical="center" wrapText="1"/>
    </xf>
    <xf numFmtId="0" fontId="32" fillId="2" borderId="4" xfId="0" applyFont="1" applyFill="1" applyBorder="1" applyAlignment="1">
      <alignment horizontal="left" vertical="center"/>
    </xf>
    <xf numFmtId="0" fontId="32" fillId="2" borderId="5" xfId="0" applyFont="1" applyFill="1" applyBorder="1" applyAlignment="1">
      <alignment horizontal="left" vertical="center"/>
    </xf>
    <xf numFmtId="0" fontId="32" fillId="2" borderId="3" xfId="0" applyFont="1" applyFill="1" applyBorder="1" applyAlignment="1">
      <alignment horizontal="left" vertical="center"/>
    </xf>
  </cellXfs>
  <cellStyles count="872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8"/>
  <sheetViews>
    <sheetView tabSelected="1" view="pageBreakPreview" zoomScale="70" zoomScaleNormal="70" zoomScaleSheetLayoutView="70" workbookViewId="0">
      <selection activeCell="G10" sqref="G10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0" style="1" customWidth="1"/>
    <col min="5" max="5" width="25.5703125" style="1" customWidth="1"/>
    <col min="6" max="6" width="14" style="1" customWidth="1"/>
    <col min="7" max="7" width="15" style="1" customWidth="1"/>
    <col min="8" max="8" width="11.7109375" style="1" customWidth="1"/>
    <col min="9" max="9" width="17.28515625" style="1" customWidth="1"/>
    <col min="10" max="10" width="54.2851562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4" ht="19.899999999999999" customHeight="1" x14ac:dyDescent="0.25">
      <c r="A2" s="80" t="s">
        <v>26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14"/>
    </row>
    <row r="3" spans="1:14" ht="26.25" customHeight="1" x14ac:dyDescent="0.2">
      <c r="A3" s="81" t="s">
        <v>36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14"/>
    </row>
    <row r="4" spans="1:14" ht="27" customHeight="1" x14ac:dyDescent="0.2">
      <c r="A4" s="66" t="s">
        <v>12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14"/>
    </row>
    <row r="5" spans="1:14" ht="21.75" customHeight="1" x14ac:dyDescent="0.2">
      <c r="A5" s="64" t="s">
        <v>17</v>
      </c>
      <c r="B5" s="64" t="s">
        <v>4</v>
      </c>
      <c r="C5" s="64" t="s">
        <v>6</v>
      </c>
      <c r="D5" s="64" t="s">
        <v>3</v>
      </c>
      <c r="E5" s="64" t="s">
        <v>7</v>
      </c>
      <c r="F5" s="64" t="s">
        <v>5</v>
      </c>
      <c r="G5" s="64"/>
      <c r="H5" s="64" t="s">
        <v>10</v>
      </c>
      <c r="I5" s="64" t="s">
        <v>9</v>
      </c>
      <c r="J5" s="64" t="s">
        <v>0</v>
      </c>
      <c r="K5" s="64" t="s">
        <v>8</v>
      </c>
      <c r="L5" s="64" t="s">
        <v>27</v>
      </c>
      <c r="M5" s="64" t="s">
        <v>11</v>
      </c>
    </row>
    <row r="6" spans="1:14" ht="24.6" customHeight="1" x14ac:dyDescent="0.2">
      <c r="A6" s="64"/>
      <c r="B6" s="64"/>
      <c r="C6" s="65"/>
      <c r="D6" s="64"/>
      <c r="E6" s="64"/>
      <c r="F6" s="35" t="s">
        <v>1</v>
      </c>
      <c r="G6" s="35" t="s">
        <v>2</v>
      </c>
      <c r="H6" s="64"/>
      <c r="I6" s="64"/>
      <c r="J6" s="65"/>
      <c r="K6" s="64"/>
      <c r="L6" s="64"/>
      <c r="M6" s="64"/>
    </row>
    <row r="7" spans="1:14" s="31" customFormat="1" ht="42" customHeight="1" x14ac:dyDescent="0.2">
      <c r="A7" s="49">
        <v>1</v>
      </c>
      <c r="B7" s="56" t="s">
        <v>73</v>
      </c>
      <c r="C7" s="45" t="s">
        <v>74</v>
      </c>
      <c r="D7" s="55" t="s">
        <v>75</v>
      </c>
      <c r="E7" s="43" t="s">
        <v>55</v>
      </c>
      <c r="F7" s="44" t="s">
        <v>76</v>
      </c>
      <c r="G7" s="44" t="s">
        <v>77</v>
      </c>
      <c r="H7" s="44">
        <v>4.4444444444444446E-2</v>
      </c>
      <c r="I7" s="51">
        <v>1868</v>
      </c>
      <c r="J7" s="58" t="s">
        <v>78</v>
      </c>
      <c r="K7" s="43" t="s">
        <v>29</v>
      </c>
      <c r="L7" s="43">
        <v>7</v>
      </c>
      <c r="M7" s="41" t="s">
        <v>29</v>
      </c>
    </row>
    <row r="8" spans="1:14" s="31" customFormat="1" ht="55.5" customHeight="1" x14ac:dyDescent="0.2">
      <c r="A8" s="49">
        <v>2</v>
      </c>
      <c r="B8" s="56" t="s">
        <v>49</v>
      </c>
      <c r="C8" s="57" t="s">
        <v>50</v>
      </c>
      <c r="D8" s="52" t="s">
        <v>51</v>
      </c>
      <c r="E8" s="43" t="s">
        <v>86</v>
      </c>
      <c r="F8" s="44" t="s">
        <v>52</v>
      </c>
      <c r="G8" s="44" t="s">
        <v>52</v>
      </c>
      <c r="H8" s="53">
        <v>0</v>
      </c>
      <c r="I8" s="54">
        <v>0</v>
      </c>
      <c r="J8" s="58" t="s">
        <v>53</v>
      </c>
      <c r="K8" s="43" t="s">
        <v>29</v>
      </c>
      <c r="L8" s="43">
        <v>6</v>
      </c>
      <c r="M8" s="43" t="s">
        <v>33</v>
      </c>
    </row>
    <row r="9" spans="1:14" s="31" customFormat="1" ht="75" customHeight="1" x14ac:dyDescent="0.2">
      <c r="A9" s="49">
        <v>3</v>
      </c>
      <c r="B9" s="84" t="s">
        <v>30</v>
      </c>
      <c r="C9" s="47" t="s">
        <v>31</v>
      </c>
      <c r="D9" s="42" t="s">
        <v>84</v>
      </c>
      <c r="E9" s="43" t="s">
        <v>87</v>
      </c>
      <c r="F9" s="44" t="s">
        <v>37</v>
      </c>
      <c r="G9" s="44" t="s">
        <v>38</v>
      </c>
      <c r="H9" s="46">
        <v>0.21041666666666667</v>
      </c>
      <c r="I9" s="38">
        <v>223</v>
      </c>
      <c r="J9" s="48" t="s">
        <v>79</v>
      </c>
      <c r="K9" s="41" t="s">
        <v>29</v>
      </c>
      <c r="L9" s="43">
        <v>5</v>
      </c>
      <c r="M9" s="41" t="s">
        <v>33</v>
      </c>
    </row>
    <row r="10" spans="1:14" s="31" customFormat="1" ht="51" customHeight="1" x14ac:dyDescent="0.2">
      <c r="A10" s="49">
        <v>4</v>
      </c>
      <c r="B10" s="85"/>
      <c r="C10" s="45" t="s">
        <v>31</v>
      </c>
      <c r="D10" s="42" t="s">
        <v>39</v>
      </c>
      <c r="E10" s="43" t="s">
        <v>87</v>
      </c>
      <c r="F10" s="44" t="s">
        <v>40</v>
      </c>
      <c r="G10" s="44" t="s">
        <v>41</v>
      </c>
      <c r="H10" s="46">
        <v>5.8333333333333327E-2</v>
      </c>
      <c r="I10" s="38">
        <v>632</v>
      </c>
      <c r="J10" s="61" t="s">
        <v>80</v>
      </c>
      <c r="K10" s="41" t="s">
        <v>29</v>
      </c>
      <c r="L10" s="43">
        <v>5</v>
      </c>
      <c r="M10" s="41" t="s">
        <v>29</v>
      </c>
    </row>
    <row r="11" spans="1:14" s="31" customFormat="1" ht="57" customHeight="1" x14ac:dyDescent="0.2">
      <c r="A11" s="49">
        <v>5</v>
      </c>
      <c r="B11" s="85"/>
      <c r="C11" s="45" t="s">
        <v>32</v>
      </c>
      <c r="D11" s="42" t="s">
        <v>54</v>
      </c>
      <c r="E11" s="43" t="s">
        <v>55</v>
      </c>
      <c r="F11" s="44" t="s">
        <v>56</v>
      </c>
      <c r="G11" s="44" t="s">
        <v>57</v>
      </c>
      <c r="H11" s="46">
        <v>2.361111111111111E-2</v>
      </c>
      <c r="I11" s="51">
        <v>132</v>
      </c>
      <c r="J11" s="60" t="s">
        <v>81</v>
      </c>
      <c r="K11" s="41" t="s">
        <v>89</v>
      </c>
      <c r="L11" s="43">
        <v>5</v>
      </c>
      <c r="M11" s="41" t="s">
        <v>33</v>
      </c>
    </row>
    <row r="12" spans="1:14" s="31" customFormat="1" ht="45" customHeight="1" x14ac:dyDescent="0.2">
      <c r="A12" s="49">
        <v>6</v>
      </c>
      <c r="B12" s="85"/>
      <c r="C12" s="55" t="s">
        <v>58</v>
      </c>
      <c r="D12" s="57" t="s">
        <v>59</v>
      </c>
      <c r="E12" s="43" t="s">
        <v>34</v>
      </c>
      <c r="F12" s="44" t="s">
        <v>60</v>
      </c>
      <c r="G12" s="44" t="s">
        <v>61</v>
      </c>
      <c r="H12" s="46">
        <v>2.7777777777777776E-2</v>
      </c>
      <c r="I12" s="51">
        <v>674</v>
      </c>
      <c r="J12" s="61" t="s">
        <v>82</v>
      </c>
      <c r="K12" s="41" t="s">
        <v>29</v>
      </c>
      <c r="L12" s="43">
        <v>5</v>
      </c>
      <c r="M12" s="41" t="s">
        <v>33</v>
      </c>
    </row>
    <row r="13" spans="1:14" s="31" customFormat="1" ht="42.75" customHeight="1" x14ac:dyDescent="0.2">
      <c r="A13" s="49">
        <v>7</v>
      </c>
      <c r="B13" s="85"/>
      <c r="C13" s="55" t="s">
        <v>62</v>
      </c>
      <c r="D13" s="57" t="s">
        <v>63</v>
      </c>
      <c r="E13" s="43" t="s">
        <v>86</v>
      </c>
      <c r="F13" s="44" t="s">
        <v>64</v>
      </c>
      <c r="G13" s="44" t="s">
        <v>64</v>
      </c>
      <c r="H13" s="44">
        <v>0</v>
      </c>
      <c r="I13" s="43">
        <v>0</v>
      </c>
      <c r="J13" s="59" t="s">
        <v>53</v>
      </c>
      <c r="K13" s="43" t="s">
        <v>29</v>
      </c>
      <c r="L13" s="43">
        <v>5</v>
      </c>
      <c r="M13" s="43" t="s">
        <v>33</v>
      </c>
    </row>
    <row r="14" spans="1:14" s="31" customFormat="1" ht="56.25" customHeight="1" x14ac:dyDescent="0.2">
      <c r="A14" s="49">
        <v>8</v>
      </c>
      <c r="B14" s="86"/>
      <c r="C14" s="45" t="s">
        <v>32</v>
      </c>
      <c r="D14" s="42" t="s">
        <v>65</v>
      </c>
      <c r="E14" s="43" t="s">
        <v>55</v>
      </c>
      <c r="F14" s="44" t="s">
        <v>66</v>
      </c>
      <c r="G14" s="44" t="s">
        <v>67</v>
      </c>
      <c r="H14" s="44">
        <v>6.1805555555555558E-2</v>
      </c>
      <c r="I14" s="43">
        <v>2560</v>
      </c>
      <c r="J14" s="62" t="s">
        <v>83</v>
      </c>
      <c r="K14" s="43" t="s">
        <v>29</v>
      </c>
      <c r="L14" s="43">
        <v>7</v>
      </c>
      <c r="M14" s="43" t="s">
        <v>29</v>
      </c>
    </row>
    <row r="15" spans="1:14" s="31" customFormat="1" ht="54" customHeight="1" x14ac:dyDescent="0.2">
      <c r="A15" s="49">
        <v>9</v>
      </c>
      <c r="B15" s="87" t="s">
        <v>42</v>
      </c>
      <c r="C15" s="83" t="s">
        <v>43</v>
      </c>
      <c r="D15" s="42" t="s">
        <v>44</v>
      </c>
      <c r="E15" s="43" t="s">
        <v>45</v>
      </c>
      <c r="F15" s="44" t="s">
        <v>46</v>
      </c>
      <c r="G15" s="44" t="s">
        <v>46</v>
      </c>
      <c r="H15" s="46">
        <v>0</v>
      </c>
      <c r="I15" s="51">
        <v>0</v>
      </c>
      <c r="J15" s="61" t="s">
        <v>85</v>
      </c>
      <c r="K15" s="50" t="s">
        <v>29</v>
      </c>
      <c r="L15" s="43">
        <v>6</v>
      </c>
      <c r="M15" s="41" t="s">
        <v>29</v>
      </c>
    </row>
    <row r="16" spans="1:14" s="31" customFormat="1" ht="48" customHeight="1" x14ac:dyDescent="0.2">
      <c r="A16" s="49">
        <v>10</v>
      </c>
      <c r="B16" s="88"/>
      <c r="C16" s="83"/>
      <c r="D16" s="42" t="s">
        <v>47</v>
      </c>
      <c r="E16" s="43" t="s">
        <v>45</v>
      </c>
      <c r="F16" s="44" t="s">
        <v>46</v>
      </c>
      <c r="G16" s="44" t="s">
        <v>46</v>
      </c>
      <c r="H16" s="46">
        <v>0</v>
      </c>
      <c r="I16" s="51">
        <v>0</v>
      </c>
      <c r="J16" s="61" t="s">
        <v>48</v>
      </c>
      <c r="K16" s="50" t="s">
        <v>29</v>
      </c>
      <c r="L16" s="43">
        <v>6</v>
      </c>
      <c r="M16" s="41" t="s">
        <v>29</v>
      </c>
    </row>
    <row r="17" spans="1:13" s="31" customFormat="1" ht="45" customHeight="1" x14ac:dyDescent="0.2">
      <c r="A17" s="49">
        <v>11</v>
      </c>
      <c r="B17" s="89"/>
      <c r="C17" s="45" t="s">
        <v>68</v>
      </c>
      <c r="D17" s="42" t="s">
        <v>69</v>
      </c>
      <c r="E17" s="43" t="s">
        <v>70</v>
      </c>
      <c r="F17" s="44" t="s">
        <v>71</v>
      </c>
      <c r="G17" s="44" t="s">
        <v>72</v>
      </c>
      <c r="H17" s="46">
        <v>4.7222222222222221E-2</v>
      </c>
      <c r="I17" s="51">
        <v>265</v>
      </c>
      <c r="J17" s="58" t="s">
        <v>53</v>
      </c>
      <c r="K17" s="50" t="s">
        <v>29</v>
      </c>
      <c r="L17" s="43">
        <v>5</v>
      </c>
      <c r="M17" s="41" t="s">
        <v>29</v>
      </c>
    </row>
    <row r="18" spans="1:13" s="31" customFormat="1" ht="26.25" customHeight="1" x14ac:dyDescent="0.2">
      <c r="B18" s="70" t="s">
        <v>88</v>
      </c>
      <c r="C18" s="70"/>
      <c r="D18" s="70"/>
    </row>
    <row r="19" spans="1:13" s="23" customFormat="1" ht="30" customHeight="1" x14ac:dyDescent="0.2">
      <c r="A19" s="3"/>
      <c r="B19" s="82" t="s">
        <v>18</v>
      </c>
      <c r="C19" s="82"/>
      <c r="D19" s="40">
        <v>1</v>
      </c>
      <c r="E19" s="31"/>
      <c r="F19" s="25"/>
      <c r="G19" s="25"/>
      <c r="H19" s="16"/>
      <c r="I19" s="15"/>
      <c r="J19" s="4"/>
      <c r="K19" s="2"/>
      <c r="L19" s="2"/>
      <c r="M19" s="31"/>
    </row>
    <row r="20" spans="1:13" s="23" customFormat="1" ht="30" customHeight="1" x14ac:dyDescent="0.2">
      <c r="A20" s="3"/>
      <c r="B20" s="70" t="s">
        <v>19</v>
      </c>
      <c r="C20" s="70"/>
      <c r="D20" s="7">
        <v>0</v>
      </c>
      <c r="E20" s="24"/>
      <c r="F20" s="36"/>
      <c r="G20" s="29"/>
      <c r="H20" s="28"/>
      <c r="I20" s="6"/>
      <c r="J20" s="4"/>
      <c r="K20" s="12"/>
      <c r="L20" s="12"/>
      <c r="M20" s="12"/>
    </row>
    <row r="21" spans="1:13" s="23" customFormat="1" ht="30" customHeight="1" x14ac:dyDescent="0.2">
      <c r="A21" s="3"/>
      <c r="B21" s="70" t="s">
        <v>20</v>
      </c>
      <c r="C21" s="70"/>
      <c r="D21" s="7">
        <v>0</v>
      </c>
      <c r="E21" s="24"/>
      <c r="F21" s="25"/>
      <c r="G21" s="25"/>
      <c r="H21" s="32"/>
      <c r="I21" s="6"/>
      <c r="J21" s="4"/>
      <c r="K21" s="12"/>
      <c r="L21" s="12"/>
      <c r="M21" s="12"/>
    </row>
    <row r="22" spans="1:13" s="23" customFormat="1" ht="30" customHeight="1" x14ac:dyDescent="0.2">
      <c r="A22" s="3"/>
      <c r="B22" s="69" t="s">
        <v>21</v>
      </c>
      <c r="C22" s="69"/>
      <c r="D22" s="7">
        <v>0</v>
      </c>
      <c r="E22" s="24"/>
      <c r="F22" s="25"/>
      <c r="G22" s="25"/>
      <c r="H22" s="32"/>
      <c r="I22" s="6"/>
      <c r="J22" s="4"/>
      <c r="K22" s="12"/>
      <c r="L22" s="12"/>
      <c r="M22" s="12"/>
    </row>
    <row r="23" spans="1:13" s="23" customFormat="1" ht="30" customHeight="1" x14ac:dyDescent="0.2">
      <c r="A23" s="3"/>
      <c r="B23" s="68" t="s">
        <v>13</v>
      </c>
      <c r="C23" s="68"/>
      <c r="D23" s="39">
        <v>1</v>
      </c>
      <c r="E23" s="6"/>
      <c r="F23" s="25"/>
      <c r="G23" s="25"/>
      <c r="H23" s="32"/>
      <c r="I23" s="6"/>
      <c r="J23" s="4"/>
      <c r="K23" s="2"/>
      <c r="L23" s="2"/>
      <c r="M23" s="12"/>
    </row>
    <row r="24" spans="1:13" ht="30" customHeight="1" x14ac:dyDescent="0.2">
      <c r="B24" s="74" t="s">
        <v>21</v>
      </c>
      <c r="C24" s="74"/>
      <c r="D24" s="8">
        <v>1</v>
      </c>
      <c r="E24" s="24"/>
      <c r="F24" s="24"/>
      <c r="G24" s="24"/>
      <c r="H24" s="24"/>
      <c r="I24" s="6"/>
      <c r="J24" s="4"/>
      <c r="K24" s="12"/>
      <c r="L24" s="12"/>
      <c r="M24" s="12"/>
    </row>
    <row r="25" spans="1:13" ht="30" customHeight="1" x14ac:dyDescent="0.25">
      <c r="B25" s="73" t="s">
        <v>22</v>
      </c>
      <c r="C25" s="73"/>
      <c r="D25" s="34">
        <v>5</v>
      </c>
      <c r="E25" s="11"/>
      <c r="F25" s="9"/>
      <c r="G25" s="9"/>
      <c r="H25" s="9"/>
      <c r="I25" s="9"/>
      <c r="J25" s="9"/>
      <c r="K25" s="2"/>
      <c r="L25" s="2"/>
      <c r="M25" s="12"/>
    </row>
    <row r="26" spans="1:13" ht="30" customHeight="1" x14ac:dyDescent="0.2">
      <c r="B26" s="72" t="s">
        <v>23</v>
      </c>
      <c r="C26" s="72"/>
      <c r="D26" s="30">
        <v>4</v>
      </c>
      <c r="E26" s="17"/>
      <c r="F26" s="22"/>
      <c r="G26" s="10"/>
      <c r="H26" s="10"/>
      <c r="I26" s="22"/>
      <c r="J26" s="22"/>
      <c r="K26" s="2"/>
      <c r="L26" s="2"/>
      <c r="M26" s="12"/>
    </row>
    <row r="27" spans="1:13" s="26" customFormat="1" ht="30" customHeight="1" x14ac:dyDescent="0.2">
      <c r="B27" s="71" t="s">
        <v>25</v>
      </c>
      <c r="C27" s="71"/>
      <c r="D27" s="5">
        <v>0</v>
      </c>
      <c r="E27" s="17"/>
      <c r="F27" s="27"/>
      <c r="G27" s="10"/>
      <c r="H27" s="10"/>
      <c r="I27" s="27"/>
      <c r="J27" s="37"/>
      <c r="K27" s="2"/>
      <c r="L27" s="2"/>
      <c r="M27" s="18"/>
    </row>
    <row r="28" spans="1:13" ht="30" customHeight="1" x14ac:dyDescent="0.2">
      <c r="A28" s="14"/>
      <c r="B28" s="77" t="s">
        <v>24</v>
      </c>
      <c r="C28" s="77"/>
      <c r="D28" s="5">
        <v>0</v>
      </c>
      <c r="E28" s="11"/>
      <c r="F28" s="22"/>
      <c r="G28" s="10"/>
      <c r="H28" s="10"/>
      <c r="I28" s="22"/>
      <c r="J28" s="22"/>
      <c r="K28" s="2"/>
      <c r="L28" s="2"/>
      <c r="M28" s="18"/>
    </row>
    <row r="29" spans="1:13" ht="14.25" customHeight="1" x14ac:dyDescent="0.2">
      <c r="B29" s="19"/>
      <c r="C29" s="19"/>
      <c r="D29" s="5"/>
      <c r="E29" s="14"/>
      <c r="F29" s="22"/>
      <c r="G29" s="10"/>
      <c r="H29" s="10"/>
      <c r="I29" s="22"/>
      <c r="J29" s="22"/>
      <c r="K29" s="18"/>
      <c r="L29" s="18"/>
      <c r="M29" s="12"/>
    </row>
    <row r="30" spans="1:13" ht="38.450000000000003" customHeight="1" x14ac:dyDescent="0.2">
      <c r="B30" s="75" t="s">
        <v>14</v>
      </c>
      <c r="C30" s="76"/>
      <c r="D30" s="38">
        <f>SUM(I7:I17)</f>
        <v>6354</v>
      </c>
      <c r="E30" s="2" t="s">
        <v>15</v>
      </c>
      <c r="F30" s="78" t="s">
        <v>28</v>
      </c>
      <c r="G30" s="78"/>
      <c r="H30" s="78"/>
      <c r="I30" s="79"/>
      <c r="J30" s="38">
        <f>SUMIF(M7:M17, "да", I7:I17)</f>
        <v>1029</v>
      </c>
      <c r="K30" s="2" t="s">
        <v>15</v>
      </c>
      <c r="L30" s="2"/>
      <c r="M30" s="12"/>
    </row>
    <row r="31" spans="1:13" ht="33.75" customHeight="1" x14ac:dyDescent="0.2">
      <c r="B31" s="21" t="s">
        <v>16</v>
      </c>
      <c r="C31" s="21"/>
      <c r="D31" s="11"/>
      <c r="E31" s="11"/>
      <c r="F31" s="11"/>
      <c r="G31" s="33"/>
      <c r="H31" s="33"/>
      <c r="I31" s="13"/>
      <c r="J31" s="13"/>
      <c r="K31" s="12"/>
      <c r="L31" s="12"/>
      <c r="M31" s="12"/>
    </row>
    <row r="32" spans="1:13" s="14" customFormat="1" ht="21.75" customHeight="1" x14ac:dyDescent="0.2">
      <c r="A32" s="3"/>
      <c r="B32" s="67" t="s">
        <v>35</v>
      </c>
      <c r="C32" s="67"/>
      <c r="D32" s="11"/>
      <c r="E32" s="11"/>
      <c r="F32" s="11"/>
      <c r="G32" s="33"/>
      <c r="H32" s="33"/>
      <c r="I32" s="13"/>
      <c r="J32" s="13"/>
      <c r="K32" s="12"/>
      <c r="L32" s="12"/>
      <c r="M32" s="11"/>
    </row>
    <row r="33" spans="1:13" ht="21.75" customHeight="1" x14ac:dyDescent="0.2">
      <c r="B33" s="20"/>
      <c r="C33" s="20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x14ac:dyDescent="0.2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8" spans="1:13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</row>
  </sheetData>
  <mergeCells count="33">
    <mergeCell ref="B20:C20"/>
    <mergeCell ref="F30:I30"/>
    <mergeCell ref="A2:M2"/>
    <mergeCell ref="A3:M3"/>
    <mergeCell ref="B19:C19"/>
    <mergeCell ref="B18:D18"/>
    <mergeCell ref="C15:C16"/>
    <mergeCell ref="B9:B14"/>
    <mergeCell ref="B15:B17"/>
    <mergeCell ref="B32:C32"/>
    <mergeCell ref="B23:C23"/>
    <mergeCell ref="B22:C22"/>
    <mergeCell ref="B21:C21"/>
    <mergeCell ref="B27:C27"/>
    <mergeCell ref="B26:C26"/>
    <mergeCell ref="B25:C25"/>
    <mergeCell ref="B24:C24"/>
    <mergeCell ref="B30:C30"/>
    <mergeCell ref="B28:C28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2" orientation="landscape" r:id="rId1"/>
  <headerFooter alignWithMargins="0"/>
  <rowBreaks count="1" manualBreakCount="1">
    <brk id="3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2017-07-10T02:40:39Z</cp:lastPrinted>
  <dcterms:created xsi:type="dcterms:W3CDTF">1996-10-08T23:32:33Z</dcterms:created>
  <dcterms:modified xsi:type="dcterms:W3CDTF">2017-09-18T05:35:34Z</dcterms:modified>
</cp:coreProperties>
</file>